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uryginio\Desktop\"/>
    </mc:Choice>
  </mc:AlternateContent>
  <bookViews>
    <workbookView xWindow="0" yWindow="0" windowWidth="28800" windowHeight="12435"/>
  </bookViews>
  <sheets>
    <sheet name="2017 год - количество " sheetId="1" r:id="rId1"/>
    <sheet name="2017 год- тематика" sheetId="3" r:id="rId2"/>
  </sheets>
  <calcPr calcId="152511"/>
</workbook>
</file>

<file path=xl/calcChain.xml><?xml version="1.0" encoding="utf-8"?>
<calcChain xmlns="http://schemas.openxmlformats.org/spreadsheetml/2006/main">
  <c r="O26" i="1" l="1"/>
  <c r="P26" i="1" s="1"/>
  <c r="O25" i="1"/>
  <c r="P25" i="1" s="1"/>
  <c r="O24" i="1"/>
  <c r="P24" i="1" s="1"/>
  <c r="O23" i="1"/>
  <c r="P23" i="1" s="1"/>
  <c r="O22" i="1"/>
  <c r="P22" i="1" s="1"/>
  <c r="O21" i="1"/>
  <c r="P21" i="1" s="1"/>
  <c r="O20" i="1"/>
  <c r="P20" i="1" s="1"/>
  <c r="O19" i="1"/>
  <c r="P19" i="1" s="1"/>
  <c r="O18" i="1"/>
  <c r="P18" i="1" s="1"/>
  <c r="O17" i="1"/>
  <c r="P17" i="1" s="1"/>
  <c r="O16" i="1"/>
  <c r="P16" i="1" s="1"/>
  <c r="O15" i="1"/>
  <c r="P15" i="1" s="1"/>
  <c r="O14" i="1"/>
  <c r="P14" i="1" s="1"/>
  <c r="O13" i="1"/>
  <c r="P13" i="1" s="1"/>
  <c r="O12" i="1"/>
  <c r="P12" i="1" s="1"/>
  <c r="O11" i="1"/>
  <c r="P11" i="1" s="1"/>
  <c r="O10" i="1"/>
  <c r="P10" i="1" s="1"/>
  <c r="O9" i="1"/>
  <c r="P9" i="1" s="1"/>
  <c r="O8" i="1"/>
  <c r="P8" i="1" s="1"/>
  <c r="O7" i="1"/>
  <c r="P7" i="1" s="1"/>
  <c r="O6" i="1"/>
  <c r="P6" i="1" s="1"/>
  <c r="O5" i="1"/>
  <c r="P5" i="1" s="1"/>
  <c r="C16" i="3"/>
  <c r="C15" i="3"/>
  <c r="C13" i="3"/>
  <c r="C14" i="3"/>
  <c r="C12" i="3"/>
  <c r="C11" i="3"/>
  <c r="C8" i="3"/>
  <c r="C10" i="3"/>
  <c r="C7" i="3"/>
  <c r="C9" i="3"/>
  <c r="C6" i="3"/>
  <c r="F17" i="3"/>
  <c r="G17" i="3"/>
  <c r="E17" i="3"/>
  <c r="D17" i="3"/>
  <c r="C17" i="3" l="1"/>
  <c r="Q27" i="1"/>
  <c r="N27" i="1"/>
  <c r="P27" i="1"/>
  <c r="M27" i="1"/>
  <c r="L27" i="1"/>
  <c r="K27" i="1"/>
  <c r="J27" i="1"/>
  <c r="I27" i="1"/>
  <c r="H27" i="1"/>
  <c r="G27" i="1"/>
  <c r="F27" i="1"/>
  <c r="E27" i="1"/>
  <c r="D27" i="1"/>
  <c r="C27" i="1"/>
  <c r="O27" i="1" l="1"/>
</calcChain>
</file>

<file path=xl/sharedStrings.xml><?xml version="1.0" encoding="utf-8"?>
<sst xmlns="http://schemas.openxmlformats.org/spreadsheetml/2006/main" count="66" uniqueCount="66">
  <si>
    <t>Приложение 1</t>
  </si>
  <si>
    <t>№ п/п</t>
  </si>
  <si>
    <t xml:space="preserve">город, район </t>
  </si>
  <si>
    <t>Поступило обращений граждан</t>
  </si>
  <si>
    <t>Рассмотрено обращений</t>
  </si>
  <si>
    <t xml:space="preserve">январь          </t>
  </si>
  <si>
    <t>февраль</t>
  </si>
  <si>
    <t>март</t>
  </si>
  <si>
    <t xml:space="preserve">апрель </t>
  </si>
  <si>
    <t>май</t>
  </si>
  <si>
    <t>июнь</t>
  </si>
  <si>
    <t>июль</t>
  </si>
  <si>
    <t xml:space="preserve">август </t>
  </si>
  <si>
    <t>сентябрь</t>
  </si>
  <si>
    <t>октябрь</t>
  </si>
  <si>
    <t>ноябрь</t>
  </si>
  <si>
    <t xml:space="preserve">ВСЕГО  </t>
  </si>
  <si>
    <t xml:space="preserve"> Белоярский район </t>
  </si>
  <si>
    <t xml:space="preserve"> Березовский район</t>
  </si>
  <si>
    <t xml:space="preserve"> Когалым</t>
  </si>
  <si>
    <t xml:space="preserve"> Кондинский район</t>
  </si>
  <si>
    <t xml:space="preserve"> Лангепас</t>
  </si>
  <si>
    <t xml:space="preserve"> Мегион</t>
  </si>
  <si>
    <t xml:space="preserve"> Нефтеюганск</t>
  </si>
  <si>
    <t xml:space="preserve"> Нефтеюганский  район</t>
  </si>
  <si>
    <t xml:space="preserve"> Нижневартовск</t>
  </si>
  <si>
    <t xml:space="preserve"> Нижневартовский  район</t>
  </si>
  <si>
    <t xml:space="preserve"> Нягань</t>
  </si>
  <si>
    <t xml:space="preserve"> Октябрьский район</t>
  </si>
  <si>
    <t xml:space="preserve"> Покачи</t>
  </si>
  <si>
    <t xml:space="preserve"> Пыть-Ях</t>
  </si>
  <si>
    <t xml:space="preserve"> Радужный</t>
  </si>
  <si>
    <t xml:space="preserve"> Советский район</t>
  </si>
  <si>
    <t xml:space="preserve"> Сургут</t>
  </si>
  <si>
    <t xml:space="preserve"> Сургутский район</t>
  </si>
  <si>
    <t xml:space="preserve"> Урай</t>
  </si>
  <si>
    <t xml:space="preserve"> Ханты-Мансийск</t>
  </si>
  <si>
    <t xml:space="preserve"> Ханты-Мансийский район</t>
  </si>
  <si>
    <t xml:space="preserve"> Югорск</t>
  </si>
  <si>
    <t xml:space="preserve">всего обращений </t>
  </si>
  <si>
    <t xml:space="preserve">Приложение 2 </t>
  </si>
  <si>
    <t>№ п\п</t>
  </si>
  <si>
    <t xml:space="preserve">Вид жилищно-коммунальной услуги </t>
  </si>
  <si>
    <t xml:space="preserve">Всего вопросов* </t>
  </si>
  <si>
    <t xml:space="preserve">тематика вопросов </t>
  </si>
  <si>
    <t xml:space="preserve">порядок расчета платы </t>
  </si>
  <si>
    <t xml:space="preserve">высокая плата  </t>
  </si>
  <si>
    <t xml:space="preserve">иные темы  </t>
  </si>
  <si>
    <t>итого</t>
  </si>
  <si>
    <t>декабрь</t>
  </si>
  <si>
    <t>Отопление</t>
  </si>
  <si>
    <t>Электроснабжение</t>
  </si>
  <si>
    <t>Установка приборов учета</t>
  </si>
  <si>
    <t>Газоснабжение</t>
  </si>
  <si>
    <t>Капитальный ремонт</t>
  </si>
  <si>
    <t>Иные</t>
  </si>
  <si>
    <t>Водоснабжение горячее</t>
  </si>
  <si>
    <t>Водоснабжение холодное</t>
  </si>
  <si>
    <t>Управление МКД</t>
  </si>
  <si>
    <t>Ремонт и содержание</t>
  </si>
  <si>
    <t>Водоотведение</t>
  </si>
  <si>
    <t xml:space="preserve"> качество услуги</t>
  </si>
  <si>
    <t>Информация по обращениям граждан, поступившим в Консультационно-правовой  центр по вопросам защиты и                                                                                      обеспечения прав граждан при предоставлении жилищно-коммунальных услуг                                                                                                                                                                                                  в апреле - июне 2018 года.</t>
  </si>
  <si>
    <t xml:space="preserve">Находится на рассмотрении на 28.06.18          </t>
  </si>
  <si>
    <t>*В апреле - июне 2018 года в Центр обратились 215 граждан, задано 260 вопросов.</t>
  </si>
  <si>
    <r>
      <rPr>
        <b/>
        <sz val="11"/>
        <rFont val="Times New Roman"/>
        <family val="1"/>
        <charset val="204"/>
      </rPr>
      <t xml:space="preserve">Тематика вопросов по предоставлению жилищно-коммунальных услуг, поступивших  в Консультационно-правовой центр по вопросам защиты и обеспечения прав граждан при предоставлении жилищно-коммунальных услуг                                                                                                                                                в апреле - июне 2018 года.    </t>
    </r>
    <r>
      <rPr>
        <sz val="11"/>
        <rFont val="Times New Roman"/>
        <family val="1"/>
        <charset val="204"/>
      </rPr>
      <t xml:space="preserve">    </t>
    </r>
    <r>
      <rPr>
        <b/>
        <sz val="11"/>
        <rFont val="Calibri"/>
        <family val="2"/>
        <charset val="204"/>
        <scheme val="minor"/>
      </rPr>
      <t xml:space="preserve">                               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</si>
</sst>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name val="Arial Cyr"/>
      <charset val="204"/>
    </font>
    <font>
      <b/>
      <sz val="10"/>
      <name val="Arial Cyr"/>
      <charset val="204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Calibri"/>
      <family val="2"/>
      <charset val="204"/>
    </font>
    <font>
      <sz val="8"/>
      <name val="Times New Roman Cyr"/>
      <charset val="204"/>
    </font>
    <font>
      <b/>
      <sz val="8"/>
      <color indexed="8"/>
      <name val="Times New Roman"/>
      <family val="1"/>
      <charset val="204"/>
    </font>
    <font>
      <sz val="10"/>
      <name val="Times New Roman Cyr"/>
      <family val="1"/>
      <charset val="204"/>
    </font>
    <font>
      <sz val="10"/>
      <name val="Times New Roman"/>
      <family val="1"/>
    </font>
    <font>
      <b/>
      <sz val="10"/>
      <name val="Times New Roman"/>
      <family val="1"/>
      <charset val="204"/>
    </font>
    <font>
      <b/>
      <sz val="10"/>
      <name val="Times New Roman Cyr"/>
      <charset val="204"/>
    </font>
    <font>
      <sz val="1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00B0F0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70C0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9" fillId="0" borderId="0"/>
    <xf numFmtId="0" fontId="10" fillId="0" borderId="0"/>
    <xf numFmtId="0" fontId="12" fillId="0" borderId="0"/>
    <xf numFmtId="0" fontId="10" fillId="0" borderId="0"/>
    <xf numFmtId="0" fontId="12" fillId="0" borderId="0"/>
    <xf numFmtId="0" fontId="8" fillId="0" borderId="0"/>
  </cellStyleXfs>
  <cellXfs count="100">
    <xf numFmtId="0" fontId="0" fillId="0" borderId="0" xfId="0"/>
    <xf numFmtId="0" fontId="9" fillId="0" borderId="0" xfId="1"/>
    <xf numFmtId="0" fontId="9" fillId="0" borderId="0" xfId="1" applyAlignment="1">
      <alignment horizontal="center"/>
    </xf>
    <xf numFmtId="0" fontId="9" fillId="2" borderId="0" xfId="1" applyFill="1"/>
    <xf numFmtId="0" fontId="9" fillId="0" borderId="0" xfId="1" applyFill="1"/>
    <xf numFmtId="0" fontId="9" fillId="0" borderId="0" xfId="1" applyFont="1" applyFill="1"/>
    <xf numFmtId="0" fontId="9" fillId="2" borderId="0" xfId="1" applyFill="1" applyAlignment="1">
      <alignment horizontal="right"/>
    </xf>
    <xf numFmtId="14" fontId="16" fillId="0" borderId="7" xfId="1" applyNumberFormat="1" applyFont="1" applyFill="1" applyBorder="1" applyAlignment="1">
      <alignment horizontal="center" vertical="center" wrapText="1"/>
    </xf>
    <xf numFmtId="0" fontId="16" fillId="0" borderId="8" xfId="1" applyFont="1" applyBorder="1" applyAlignment="1">
      <alignment horizontal="center" vertical="center"/>
    </xf>
    <xf numFmtId="0" fontId="16" fillId="0" borderId="9" xfId="1" applyFont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/>
    </xf>
    <xf numFmtId="0" fontId="16" fillId="2" borderId="9" xfId="1" applyFont="1" applyFill="1" applyBorder="1" applyAlignment="1">
      <alignment horizontal="center" vertical="center" wrapText="1"/>
    </xf>
    <xf numFmtId="0" fontId="16" fillId="0" borderId="9" xfId="1" applyFont="1" applyFill="1" applyBorder="1" applyAlignment="1">
      <alignment horizontal="center" vertical="center" wrapText="1"/>
    </xf>
    <xf numFmtId="0" fontId="17" fillId="2" borderId="7" xfId="3" applyFont="1" applyFill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0" fontId="18" fillId="0" borderId="1" xfId="4" applyFont="1" applyFill="1" applyBorder="1" applyAlignment="1">
      <alignment horizontal="left"/>
    </xf>
    <xf numFmtId="0" fontId="18" fillId="0" borderId="8" xfId="4" applyFont="1" applyFill="1" applyBorder="1" applyAlignment="1">
      <alignment horizontal="center" vertical="center"/>
    </xf>
    <xf numFmtId="0" fontId="9" fillId="2" borderId="8" xfId="1" applyFont="1" applyFill="1" applyBorder="1" applyAlignment="1">
      <alignment horizontal="center"/>
    </xf>
    <xf numFmtId="0" fontId="9" fillId="2" borderId="7" xfId="1" applyFont="1" applyFill="1" applyBorder="1" applyAlignment="1">
      <alignment horizontal="center"/>
    </xf>
    <xf numFmtId="0" fontId="9" fillId="0" borderId="7" xfId="1" applyFont="1" applyFill="1" applyBorder="1" applyAlignment="1">
      <alignment horizontal="center"/>
    </xf>
    <xf numFmtId="0" fontId="9" fillId="0" borderId="8" xfId="1" applyFont="1" applyFill="1" applyBorder="1" applyAlignment="1">
      <alignment horizontal="center"/>
    </xf>
    <xf numFmtId="0" fontId="9" fillId="0" borderId="8" xfId="1" applyFont="1" applyBorder="1" applyAlignment="1">
      <alignment horizontal="center" vertical="center" wrapText="1"/>
    </xf>
    <xf numFmtId="0" fontId="18" fillId="0" borderId="4" xfId="4" applyFont="1" applyFill="1" applyBorder="1" applyAlignment="1">
      <alignment horizontal="left"/>
    </xf>
    <xf numFmtId="0" fontId="9" fillId="2" borderId="8" xfId="1" applyFont="1" applyFill="1" applyBorder="1" applyAlignment="1">
      <alignment horizontal="center" vertical="center" wrapText="1"/>
    </xf>
    <xf numFmtId="0" fontId="18" fillId="2" borderId="4" xfId="4" applyFont="1" applyFill="1" applyBorder="1" applyAlignment="1">
      <alignment horizontal="left"/>
    </xf>
    <xf numFmtId="0" fontId="18" fillId="2" borderId="8" xfId="4" applyFont="1" applyFill="1" applyBorder="1" applyAlignment="1">
      <alignment horizontal="center" vertical="center"/>
    </xf>
    <xf numFmtId="0" fontId="19" fillId="2" borderId="4" xfId="4" applyFont="1" applyFill="1" applyBorder="1"/>
    <xf numFmtId="0" fontId="19" fillId="2" borderId="8" xfId="4" applyFont="1" applyFill="1" applyBorder="1" applyAlignment="1">
      <alignment horizontal="center" vertical="center"/>
    </xf>
    <xf numFmtId="0" fontId="9" fillId="0" borderId="8" xfId="1" applyBorder="1" applyAlignment="1">
      <alignment horizontal="center" vertical="center" wrapText="1"/>
    </xf>
    <xf numFmtId="0" fontId="20" fillId="0" borderId="4" xfId="2" applyFont="1" applyFill="1" applyBorder="1"/>
    <xf numFmtId="0" fontId="21" fillId="0" borderId="8" xfId="1" applyFont="1" applyBorder="1" applyAlignment="1">
      <alignment horizontal="center" vertical="center" wrapText="1"/>
    </xf>
    <xf numFmtId="0" fontId="21" fillId="2" borderId="8" xfId="1" applyFont="1" applyFill="1" applyBorder="1" applyAlignment="1">
      <alignment horizontal="center" vertical="center" wrapText="1"/>
    </xf>
    <xf numFmtId="0" fontId="21" fillId="0" borderId="8" xfId="1" applyFont="1" applyFill="1" applyBorder="1" applyAlignment="1">
      <alignment horizontal="center" vertical="center" wrapText="1"/>
    </xf>
    <xf numFmtId="0" fontId="9" fillId="2" borderId="0" xfId="1" applyFill="1" applyAlignment="1">
      <alignment horizontal="center"/>
    </xf>
    <xf numFmtId="0" fontId="9" fillId="2" borderId="0" xfId="1" applyFont="1" applyFill="1"/>
    <xf numFmtId="0" fontId="8" fillId="0" borderId="0" xfId="6"/>
    <xf numFmtId="0" fontId="23" fillId="0" borderId="0" xfId="6" applyFont="1" applyAlignment="1">
      <alignment horizontal="center" wrapText="1"/>
    </xf>
    <xf numFmtId="0" fontId="8" fillId="0" borderId="0" xfId="6" applyAlignment="1">
      <alignment horizontal="center"/>
    </xf>
    <xf numFmtId="0" fontId="8" fillId="0" borderId="8" xfId="6" applyBorder="1" applyAlignment="1">
      <alignment horizontal="center" wrapText="1"/>
    </xf>
    <xf numFmtId="0" fontId="8" fillId="0" borderId="0" xfId="6" applyFill="1" applyBorder="1" applyAlignment="1">
      <alignment wrapText="1"/>
    </xf>
    <xf numFmtId="0" fontId="8" fillId="0" borderId="7" xfId="6" applyBorder="1" applyAlignment="1">
      <alignment horizontal="center" vertical="center"/>
    </xf>
    <xf numFmtId="0" fontId="25" fillId="3" borderId="8" xfId="6" applyFont="1" applyFill="1" applyBorder="1" applyAlignment="1">
      <alignment horizontal="center" vertical="center"/>
    </xf>
    <xf numFmtId="0" fontId="8" fillId="0" borderId="8" xfId="6" applyFill="1" applyBorder="1" applyAlignment="1">
      <alignment horizontal="center" vertical="center"/>
    </xf>
    <xf numFmtId="0" fontId="8" fillId="0" borderId="0" xfId="6" applyFill="1"/>
    <xf numFmtId="0" fontId="8" fillId="0" borderId="8" xfId="6" applyBorder="1" applyAlignment="1">
      <alignment horizontal="center" vertical="center"/>
    </xf>
    <xf numFmtId="0" fontId="8" fillId="0" borderId="8" xfId="6" applyBorder="1"/>
    <xf numFmtId="0" fontId="23" fillId="0" borderId="8" xfId="6" applyFont="1" applyBorder="1" applyAlignment="1">
      <alignment horizontal="right"/>
    </xf>
    <xf numFmtId="0" fontId="24" fillId="3" borderId="8" xfId="6" applyFont="1" applyFill="1" applyBorder="1" applyAlignment="1">
      <alignment horizontal="center" vertical="center"/>
    </xf>
    <xf numFmtId="0" fontId="8" fillId="0" borderId="0" xfId="6" applyBorder="1"/>
    <xf numFmtId="0" fontId="25" fillId="0" borderId="0" xfId="6" applyFont="1"/>
    <xf numFmtId="0" fontId="26" fillId="0" borderId="0" xfId="6" applyFont="1"/>
    <xf numFmtId="9" fontId="8" fillId="0" borderId="0" xfId="6" applyNumberFormat="1"/>
    <xf numFmtId="0" fontId="8" fillId="0" borderId="0" xfId="6" applyBorder="1" applyAlignment="1">
      <alignment wrapText="1"/>
    </xf>
    <xf numFmtId="0" fontId="8" fillId="0" borderId="0" xfId="6" applyFill="1" applyBorder="1"/>
    <xf numFmtId="0" fontId="29" fillId="0" borderId="0" xfId="6" applyFont="1" applyAlignment="1">
      <alignment horizontal="right" vertical="center"/>
    </xf>
    <xf numFmtId="0" fontId="8" fillId="3" borderId="0" xfId="6" applyFill="1" applyBorder="1"/>
    <xf numFmtId="0" fontId="25" fillId="3" borderId="0" xfId="6" applyFont="1" applyFill="1" applyBorder="1" applyAlignment="1">
      <alignment horizontal="center" vertical="center"/>
    </xf>
    <xf numFmtId="0" fontId="7" fillId="3" borderId="8" xfId="6" applyFont="1" applyFill="1" applyBorder="1" applyAlignment="1">
      <alignment horizontal="center" vertical="center"/>
    </xf>
    <xf numFmtId="0" fontId="30" fillId="3" borderId="8" xfId="6" applyFont="1" applyFill="1" applyBorder="1" applyAlignment="1">
      <alignment horizontal="center" vertical="center"/>
    </xf>
    <xf numFmtId="0" fontId="25" fillId="0" borderId="8" xfId="6" applyFont="1" applyBorder="1" applyAlignment="1">
      <alignment horizontal="center" vertical="center"/>
    </xf>
    <xf numFmtId="0" fontId="6" fillId="0" borderId="8" xfId="6" applyFont="1" applyBorder="1" applyAlignment="1">
      <alignment vertical="center"/>
    </xf>
    <xf numFmtId="0" fontId="8" fillId="0" borderId="8" xfId="6" applyBorder="1" applyAlignment="1">
      <alignment horizontal="center" vertical="center" wrapText="1"/>
    </xf>
    <xf numFmtId="0" fontId="23" fillId="0" borderId="0" xfId="6" applyFont="1" applyFill="1" applyBorder="1" applyAlignment="1">
      <alignment horizontal="center" vertical="center"/>
    </xf>
    <xf numFmtId="0" fontId="8" fillId="0" borderId="8" xfId="6" applyBorder="1" applyAlignment="1">
      <alignment horizontal="center" vertical="center" wrapText="1"/>
    </xf>
    <xf numFmtId="0" fontId="8" fillId="0" borderId="7" xfId="6" applyFill="1" applyBorder="1" applyAlignment="1">
      <alignment horizontal="center" vertical="center"/>
    </xf>
    <xf numFmtId="0" fontId="5" fillId="0" borderId="8" xfId="6" applyFont="1" applyBorder="1" applyAlignment="1">
      <alignment vertical="center"/>
    </xf>
    <xf numFmtId="0" fontId="4" fillId="0" borderId="8" xfId="6" applyFont="1" applyBorder="1" applyAlignment="1">
      <alignment horizontal="center" vertical="center" wrapText="1"/>
    </xf>
    <xf numFmtId="0" fontId="3" fillId="0" borderId="8" xfId="6" applyFont="1" applyFill="1" applyBorder="1" applyAlignment="1">
      <alignment vertical="center"/>
    </xf>
    <xf numFmtId="0" fontId="3" fillId="0" borderId="8" xfId="6" applyFont="1" applyBorder="1" applyAlignment="1">
      <alignment vertical="center"/>
    </xf>
    <xf numFmtId="0" fontId="2" fillId="0" borderId="8" xfId="6" applyFont="1" applyFill="1" applyBorder="1" applyAlignment="1">
      <alignment vertical="center"/>
    </xf>
    <xf numFmtId="0" fontId="21" fillId="2" borderId="7" xfId="1" applyFont="1" applyFill="1" applyBorder="1" applyAlignment="1">
      <alignment horizontal="center" vertical="center" wrapText="1"/>
    </xf>
    <xf numFmtId="0" fontId="31" fillId="4" borderId="8" xfId="0" applyFont="1" applyFill="1" applyBorder="1" applyAlignment="1">
      <alignment horizontal="center" vertical="center"/>
    </xf>
    <xf numFmtId="0" fontId="11" fillId="0" borderId="1" xfId="2" applyFont="1" applyBorder="1" applyAlignment="1">
      <alignment horizontal="center" vertical="center" wrapText="1"/>
    </xf>
    <xf numFmtId="0" fontId="0" fillId="0" borderId="1" xfId="0" applyBorder="1"/>
    <xf numFmtId="0" fontId="9" fillId="0" borderId="2" xfId="1" applyFont="1" applyBorder="1" applyAlignment="1">
      <alignment horizontal="center" vertical="center" wrapText="1"/>
    </xf>
    <xf numFmtId="0" fontId="12" fillId="0" borderId="7" xfId="3" applyFont="1" applyBorder="1" applyAlignment="1">
      <alignment wrapText="1"/>
    </xf>
    <xf numFmtId="0" fontId="13" fillId="0" borderId="2" xfId="2" applyFont="1" applyFill="1" applyBorder="1" applyAlignment="1">
      <alignment horizontal="center" vertical="center" wrapText="1"/>
    </xf>
    <xf numFmtId="0" fontId="15" fillId="0" borderId="7" xfId="3" applyFont="1" applyBorder="1" applyAlignment="1">
      <alignment horizontal="center" vertical="center" wrapText="1"/>
    </xf>
    <xf numFmtId="0" fontId="14" fillId="0" borderId="3" xfId="3" applyFont="1" applyBorder="1" applyAlignment="1">
      <alignment horizontal="center" wrapText="1"/>
    </xf>
    <xf numFmtId="0" fontId="12" fillId="0" borderId="4" xfId="3" applyFont="1" applyBorder="1" applyAlignment="1">
      <alignment horizontal="center" wrapText="1"/>
    </xf>
    <xf numFmtId="0" fontId="12" fillId="0" borderId="5" xfId="3" applyFont="1" applyBorder="1" applyAlignment="1">
      <alignment horizontal="center" wrapText="1"/>
    </xf>
    <xf numFmtId="0" fontId="14" fillId="2" borderId="6" xfId="3" applyFont="1" applyFill="1" applyBorder="1" applyAlignment="1">
      <alignment horizontal="center" vertical="center" wrapText="1"/>
    </xf>
    <xf numFmtId="0" fontId="12" fillId="0" borderId="1" xfId="3" applyFont="1" applyBorder="1" applyAlignment="1">
      <alignment horizontal="center" vertical="center" wrapText="1"/>
    </xf>
    <xf numFmtId="0" fontId="13" fillId="2" borderId="2" xfId="3" applyFont="1" applyFill="1" applyBorder="1" applyAlignment="1">
      <alignment horizontal="center" vertical="center" wrapText="1"/>
    </xf>
    <xf numFmtId="0" fontId="22" fillId="0" borderId="7" xfId="3" applyFont="1" applyBorder="1" applyAlignment="1">
      <alignment horizontal="center" vertical="center" wrapText="1"/>
    </xf>
    <xf numFmtId="0" fontId="8" fillId="0" borderId="2" xfId="6" applyBorder="1" applyAlignment="1">
      <alignment horizontal="center" vertical="center" wrapText="1"/>
    </xf>
    <xf numFmtId="0" fontId="8" fillId="0" borderId="7" xfId="6" applyBorder="1" applyAlignment="1">
      <alignment horizontal="center" vertical="center" wrapText="1"/>
    </xf>
    <xf numFmtId="0" fontId="8" fillId="0" borderId="8" xfId="6" applyBorder="1" applyAlignment="1">
      <alignment vertical="center" wrapText="1"/>
    </xf>
    <xf numFmtId="0" fontId="8" fillId="0" borderId="8" xfId="6" applyBorder="1" applyAlignment="1"/>
    <xf numFmtId="0" fontId="8" fillId="0" borderId="8" xfId="6" applyBorder="1" applyAlignment="1">
      <alignment horizontal="center" vertical="center" wrapText="1"/>
    </xf>
    <xf numFmtId="0" fontId="8" fillId="0" borderId="8" xfId="6" applyFont="1" applyBorder="1" applyAlignment="1">
      <alignment horizontal="center" vertical="center"/>
    </xf>
    <xf numFmtId="0" fontId="8" fillId="0" borderId="8" xfId="6" applyBorder="1" applyAlignment="1">
      <alignment horizontal="center"/>
    </xf>
    <xf numFmtId="0" fontId="24" fillId="0" borderId="0" xfId="6" applyFont="1" applyAlignment="1">
      <alignment horizontal="center" wrapText="1"/>
    </xf>
    <xf numFmtId="0" fontId="25" fillId="0" borderId="0" xfId="6" applyFont="1" applyAlignment="1">
      <alignment horizontal="center" wrapText="1"/>
    </xf>
    <xf numFmtId="0" fontId="25" fillId="0" borderId="0" xfId="6" applyFont="1" applyAlignment="1">
      <alignment wrapText="1"/>
    </xf>
    <xf numFmtId="0" fontId="0" fillId="0" borderId="0" xfId="0" applyAlignment="1">
      <alignment wrapText="1"/>
    </xf>
    <xf numFmtId="0" fontId="1" fillId="0" borderId="8" xfId="6" applyFont="1" applyFill="1" applyBorder="1" applyAlignment="1">
      <alignment vertical="center"/>
    </xf>
    <xf numFmtId="0" fontId="1" fillId="0" borderId="8" xfId="6" applyFont="1" applyBorder="1"/>
    <xf numFmtId="0" fontId="1" fillId="0" borderId="8" xfId="6" applyFont="1" applyFill="1" applyBorder="1" applyAlignment="1">
      <alignment vertical="center" wrapText="1"/>
    </xf>
    <xf numFmtId="0" fontId="1" fillId="0" borderId="8" xfId="6" applyFont="1" applyBorder="1" applyAlignment="1">
      <alignment vertical="center"/>
    </xf>
  </cellXfs>
  <cellStyles count="7">
    <cellStyle name="Обычный" xfId="0" builtinId="0"/>
    <cellStyle name="Обычный 2" xfId="5"/>
    <cellStyle name="Обычный 2 2" xfId="1"/>
    <cellStyle name="Обычный 2_Xl0000320" xfId="3"/>
    <cellStyle name="Обычный 3" xfId="6"/>
    <cellStyle name="Обычный_07-услуги-статьи" xfId="2"/>
    <cellStyle name="Обычный_коммуналка-виды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abSelected="1" zoomScale="120" zoomScaleNormal="120" workbookViewId="0">
      <selection activeCell="R22" sqref="R22"/>
    </sheetView>
  </sheetViews>
  <sheetFormatPr defaultRowHeight="12.75" x14ac:dyDescent="0.2"/>
  <cols>
    <col min="1" max="1" width="5.28515625" style="1" customWidth="1"/>
    <col min="2" max="2" width="22.5703125" style="1" customWidth="1"/>
    <col min="3" max="3" width="25.42578125" style="2" hidden="1" customWidth="1"/>
    <col min="4" max="4" width="26.85546875" style="2" hidden="1" customWidth="1"/>
    <col min="5" max="5" width="24.85546875" style="2" hidden="1" customWidth="1"/>
    <col min="6" max="6" width="26.5703125" style="1" customWidth="1"/>
    <col min="7" max="7" width="24.42578125" style="1" customWidth="1"/>
    <col min="8" max="8" width="26.7109375" style="3" customWidth="1"/>
    <col min="9" max="9" width="6.42578125" style="3" hidden="1" customWidth="1"/>
    <col min="10" max="10" width="5.7109375" style="4" hidden="1" customWidth="1"/>
    <col min="11" max="11" width="6.140625" style="4" hidden="1" customWidth="1"/>
    <col min="12" max="12" width="6" style="4" hidden="1" customWidth="1"/>
    <col min="13" max="13" width="5.7109375" style="4" hidden="1" customWidth="1"/>
    <col min="14" max="14" width="0.7109375" style="4" hidden="1" customWidth="1"/>
    <col min="15" max="15" width="11.85546875" style="3" customWidth="1"/>
    <col min="16" max="16" width="11.42578125" style="5" customWidth="1"/>
    <col min="17" max="17" width="12.28515625" style="3" customWidth="1"/>
    <col min="18" max="16384" width="9.140625" style="1"/>
  </cols>
  <sheetData>
    <row r="1" spans="1:17" x14ac:dyDescent="0.2">
      <c r="Q1" s="6" t="s">
        <v>0</v>
      </c>
    </row>
    <row r="2" spans="1:17" ht="71.25" customHeight="1" x14ac:dyDescent="0.25">
      <c r="A2" s="72" t="s">
        <v>62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</row>
    <row r="3" spans="1:17" ht="12.75" customHeight="1" x14ac:dyDescent="0.25">
      <c r="A3" s="74" t="s">
        <v>1</v>
      </c>
      <c r="B3" s="76" t="s">
        <v>2</v>
      </c>
      <c r="C3" s="78" t="s">
        <v>3</v>
      </c>
      <c r="D3" s="79"/>
      <c r="E3" s="79"/>
      <c r="F3" s="79"/>
      <c r="G3" s="79"/>
      <c r="H3" s="79"/>
      <c r="I3" s="79"/>
      <c r="J3" s="79"/>
      <c r="K3" s="79"/>
      <c r="L3" s="79"/>
      <c r="M3" s="79"/>
      <c r="N3" s="79"/>
      <c r="O3" s="80"/>
      <c r="P3" s="81" t="s">
        <v>4</v>
      </c>
      <c r="Q3" s="83" t="s">
        <v>63</v>
      </c>
    </row>
    <row r="4" spans="1:17" ht="39" customHeight="1" x14ac:dyDescent="0.2">
      <c r="A4" s="75"/>
      <c r="B4" s="77"/>
      <c r="C4" s="7" t="s">
        <v>5</v>
      </c>
      <c r="D4" s="8" t="s">
        <v>6</v>
      </c>
      <c r="E4" s="8" t="s">
        <v>7</v>
      </c>
      <c r="F4" s="9" t="s">
        <v>8</v>
      </c>
      <c r="G4" s="10" t="s">
        <v>9</v>
      </c>
      <c r="H4" s="10" t="s">
        <v>10</v>
      </c>
      <c r="I4" s="11" t="s">
        <v>11</v>
      </c>
      <c r="J4" s="12" t="s">
        <v>12</v>
      </c>
      <c r="K4" s="12" t="s">
        <v>13</v>
      </c>
      <c r="L4" s="12" t="s">
        <v>14</v>
      </c>
      <c r="M4" s="12" t="s">
        <v>15</v>
      </c>
      <c r="N4" s="12" t="s">
        <v>49</v>
      </c>
      <c r="O4" s="13" t="s">
        <v>16</v>
      </c>
      <c r="P4" s="82"/>
      <c r="Q4" s="84"/>
    </row>
    <row r="5" spans="1:17" x14ac:dyDescent="0.2">
      <c r="A5" s="14">
        <v>1</v>
      </c>
      <c r="B5" s="15" t="s">
        <v>17</v>
      </c>
      <c r="C5" s="16"/>
      <c r="D5" s="17"/>
      <c r="E5" s="17"/>
      <c r="F5" s="18">
        <v>1</v>
      </c>
      <c r="G5" s="18">
        <v>1</v>
      </c>
      <c r="H5" s="18">
        <v>0</v>
      </c>
      <c r="I5" s="18"/>
      <c r="J5" s="19"/>
      <c r="K5" s="19"/>
      <c r="L5" s="19"/>
      <c r="M5" s="19"/>
      <c r="N5" s="19"/>
      <c r="O5" s="18">
        <f t="shared" ref="O5:O26" si="0">SUM(C5:N5)</f>
        <v>2</v>
      </c>
      <c r="P5" s="20">
        <f t="shared" ref="P5:P26" si="1">O5-Q5</f>
        <v>2</v>
      </c>
      <c r="Q5" s="71">
        <v>0</v>
      </c>
    </row>
    <row r="6" spans="1:17" x14ac:dyDescent="0.2">
      <c r="A6" s="21">
        <v>2</v>
      </c>
      <c r="B6" s="22" t="s">
        <v>18</v>
      </c>
      <c r="C6" s="16"/>
      <c r="D6" s="17"/>
      <c r="E6" s="18"/>
      <c r="F6" s="18">
        <v>2</v>
      </c>
      <c r="G6" s="18">
        <v>1</v>
      </c>
      <c r="H6" s="18">
        <v>1</v>
      </c>
      <c r="I6" s="18"/>
      <c r="J6" s="19"/>
      <c r="K6" s="19"/>
      <c r="L6" s="19"/>
      <c r="M6" s="19"/>
      <c r="N6" s="19"/>
      <c r="O6" s="18">
        <f t="shared" si="0"/>
        <v>4</v>
      </c>
      <c r="P6" s="20">
        <f t="shared" si="1"/>
        <v>4</v>
      </c>
      <c r="Q6" s="71">
        <v>0</v>
      </c>
    </row>
    <row r="7" spans="1:17" x14ac:dyDescent="0.2">
      <c r="A7" s="21">
        <v>3</v>
      </c>
      <c r="B7" s="22" t="s">
        <v>19</v>
      </c>
      <c r="C7" s="16"/>
      <c r="D7" s="17"/>
      <c r="E7" s="18"/>
      <c r="F7" s="18">
        <v>2</v>
      </c>
      <c r="G7" s="18">
        <v>4</v>
      </c>
      <c r="H7" s="18">
        <v>2</v>
      </c>
      <c r="I7" s="18"/>
      <c r="J7" s="19"/>
      <c r="K7" s="19"/>
      <c r="L7" s="19"/>
      <c r="M7" s="19"/>
      <c r="N7" s="19"/>
      <c r="O7" s="18">
        <f t="shared" si="0"/>
        <v>8</v>
      </c>
      <c r="P7" s="20">
        <f t="shared" si="1"/>
        <v>8</v>
      </c>
      <c r="Q7" s="71">
        <v>0</v>
      </c>
    </row>
    <row r="8" spans="1:17" x14ac:dyDescent="0.2">
      <c r="A8" s="21">
        <v>4</v>
      </c>
      <c r="B8" s="22" t="s">
        <v>20</v>
      </c>
      <c r="C8" s="16"/>
      <c r="D8" s="17"/>
      <c r="E8" s="18"/>
      <c r="F8" s="18">
        <v>1</v>
      </c>
      <c r="G8" s="18">
        <v>3</v>
      </c>
      <c r="H8" s="18">
        <v>1</v>
      </c>
      <c r="I8" s="18"/>
      <c r="J8" s="19"/>
      <c r="K8" s="19"/>
      <c r="L8" s="19"/>
      <c r="M8" s="19"/>
      <c r="N8" s="19"/>
      <c r="O8" s="18">
        <f t="shared" si="0"/>
        <v>5</v>
      </c>
      <c r="P8" s="20">
        <f t="shared" si="1"/>
        <v>4</v>
      </c>
      <c r="Q8" s="71">
        <v>1</v>
      </c>
    </row>
    <row r="9" spans="1:17" x14ac:dyDescent="0.2">
      <c r="A9" s="21">
        <v>5</v>
      </c>
      <c r="B9" s="22" t="s">
        <v>21</v>
      </c>
      <c r="C9" s="16"/>
      <c r="D9" s="17"/>
      <c r="E9" s="18"/>
      <c r="F9" s="18">
        <v>0</v>
      </c>
      <c r="G9" s="18">
        <v>5</v>
      </c>
      <c r="H9" s="18">
        <v>0</v>
      </c>
      <c r="I9" s="18"/>
      <c r="J9" s="19"/>
      <c r="K9" s="19"/>
      <c r="L9" s="19"/>
      <c r="M9" s="19"/>
      <c r="N9" s="19"/>
      <c r="O9" s="18">
        <f t="shared" si="0"/>
        <v>5</v>
      </c>
      <c r="P9" s="20">
        <f t="shared" si="1"/>
        <v>5</v>
      </c>
      <c r="Q9" s="71">
        <v>0</v>
      </c>
    </row>
    <row r="10" spans="1:17" x14ac:dyDescent="0.2">
      <c r="A10" s="21">
        <v>6</v>
      </c>
      <c r="B10" s="22" t="s">
        <v>22</v>
      </c>
      <c r="C10" s="16"/>
      <c r="D10" s="17"/>
      <c r="E10" s="18"/>
      <c r="F10" s="18">
        <v>3</v>
      </c>
      <c r="G10" s="18">
        <v>3</v>
      </c>
      <c r="H10" s="18">
        <v>0</v>
      </c>
      <c r="I10" s="18"/>
      <c r="J10" s="19"/>
      <c r="K10" s="19"/>
      <c r="L10" s="19"/>
      <c r="M10" s="19"/>
      <c r="N10" s="19"/>
      <c r="O10" s="18">
        <f t="shared" si="0"/>
        <v>6</v>
      </c>
      <c r="P10" s="20">
        <f t="shared" si="1"/>
        <v>6</v>
      </c>
      <c r="Q10" s="71">
        <v>0</v>
      </c>
    </row>
    <row r="11" spans="1:17" x14ac:dyDescent="0.2">
      <c r="A11" s="21">
        <v>7</v>
      </c>
      <c r="B11" s="22" t="s">
        <v>23</v>
      </c>
      <c r="C11" s="16"/>
      <c r="D11" s="17"/>
      <c r="E11" s="18"/>
      <c r="F11" s="18">
        <v>2</v>
      </c>
      <c r="G11" s="18">
        <v>1</v>
      </c>
      <c r="H11" s="18">
        <v>2</v>
      </c>
      <c r="I11" s="18"/>
      <c r="J11" s="19"/>
      <c r="K11" s="19"/>
      <c r="L11" s="19"/>
      <c r="M11" s="19"/>
      <c r="N11" s="19"/>
      <c r="O11" s="18">
        <f t="shared" si="0"/>
        <v>5</v>
      </c>
      <c r="P11" s="20">
        <f t="shared" si="1"/>
        <v>5</v>
      </c>
      <c r="Q11" s="71">
        <v>0</v>
      </c>
    </row>
    <row r="12" spans="1:17" x14ac:dyDescent="0.2">
      <c r="A12" s="21">
        <v>8</v>
      </c>
      <c r="B12" s="22" t="s">
        <v>24</v>
      </c>
      <c r="C12" s="16"/>
      <c r="D12" s="17"/>
      <c r="E12" s="18"/>
      <c r="F12" s="18">
        <v>0</v>
      </c>
      <c r="G12" s="18">
        <v>3</v>
      </c>
      <c r="H12" s="18">
        <v>2</v>
      </c>
      <c r="I12" s="18"/>
      <c r="J12" s="19"/>
      <c r="K12" s="19"/>
      <c r="L12" s="19"/>
      <c r="M12" s="19"/>
      <c r="N12" s="19"/>
      <c r="O12" s="18">
        <f t="shared" si="0"/>
        <v>5</v>
      </c>
      <c r="P12" s="20">
        <f t="shared" si="1"/>
        <v>4</v>
      </c>
      <c r="Q12" s="71">
        <v>1</v>
      </c>
    </row>
    <row r="13" spans="1:17" x14ac:dyDescent="0.2">
      <c r="A13" s="21">
        <v>9</v>
      </c>
      <c r="B13" s="22" t="s">
        <v>25</v>
      </c>
      <c r="C13" s="16"/>
      <c r="D13" s="17"/>
      <c r="E13" s="18"/>
      <c r="F13" s="18">
        <v>9</v>
      </c>
      <c r="G13" s="18">
        <v>7</v>
      </c>
      <c r="H13" s="18">
        <v>3</v>
      </c>
      <c r="I13" s="18"/>
      <c r="J13" s="19"/>
      <c r="K13" s="19"/>
      <c r="L13" s="19"/>
      <c r="M13" s="19"/>
      <c r="N13" s="19"/>
      <c r="O13" s="18">
        <f t="shared" si="0"/>
        <v>19</v>
      </c>
      <c r="P13" s="20">
        <f t="shared" si="1"/>
        <v>19</v>
      </c>
      <c r="Q13" s="71">
        <v>0</v>
      </c>
    </row>
    <row r="14" spans="1:17" x14ac:dyDescent="0.2">
      <c r="A14" s="21">
        <v>10</v>
      </c>
      <c r="B14" s="22" t="s">
        <v>26</v>
      </c>
      <c r="C14" s="16"/>
      <c r="D14" s="17"/>
      <c r="E14" s="18"/>
      <c r="F14" s="18">
        <v>0</v>
      </c>
      <c r="G14" s="18">
        <v>0</v>
      </c>
      <c r="H14" s="18">
        <v>0</v>
      </c>
      <c r="I14" s="18"/>
      <c r="J14" s="19"/>
      <c r="K14" s="19"/>
      <c r="L14" s="19"/>
      <c r="M14" s="19"/>
      <c r="N14" s="19"/>
      <c r="O14" s="18">
        <f t="shared" si="0"/>
        <v>0</v>
      </c>
      <c r="P14" s="20">
        <f t="shared" si="1"/>
        <v>0</v>
      </c>
      <c r="Q14" s="71">
        <v>0</v>
      </c>
    </row>
    <row r="15" spans="1:17" x14ac:dyDescent="0.2">
      <c r="A15" s="21">
        <v>11</v>
      </c>
      <c r="B15" s="22" t="s">
        <v>27</v>
      </c>
      <c r="C15" s="16"/>
      <c r="D15" s="17"/>
      <c r="E15" s="18"/>
      <c r="F15" s="18">
        <v>6</v>
      </c>
      <c r="G15" s="18">
        <v>4</v>
      </c>
      <c r="H15" s="18">
        <v>8</v>
      </c>
      <c r="I15" s="18"/>
      <c r="J15" s="19"/>
      <c r="K15" s="19"/>
      <c r="L15" s="19"/>
      <c r="M15" s="19"/>
      <c r="N15" s="19"/>
      <c r="O15" s="18">
        <f t="shared" si="0"/>
        <v>18</v>
      </c>
      <c r="P15" s="20">
        <f t="shared" si="1"/>
        <v>16</v>
      </c>
      <c r="Q15" s="71">
        <v>2</v>
      </c>
    </row>
    <row r="16" spans="1:17" x14ac:dyDescent="0.2">
      <c r="A16" s="21">
        <v>12</v>
      </c>
      <c r="B16" s="22" t="s">
        <v>28</v>
      </c>
      <c r="C16" s="16"/>
      <c r="D16" s="17"/>
      <c r="E16" s="18"/>
      <c r="F16" s="18">
        <v>2</v>
      </c>
      <c r="G16" s="18">
        <v>2</v>
      </c>
      <c r="H16" s="18">
        <v>1</v>
      </c>
      <c r="I16" s="18"/>
      <c r="J16" s="19"/>
      <c r="K16" s="19"/>
      <c r="L16" s="19"/>
      <c r="M16" s="19"/>
      <c r="N16" s="19"/>
      <c r="O16" s="18">
        <f t="shared" si="0"/>
        <v>5</v>
      </c>
      <c r="P16" s="20">
        <f t="shared" si="1"/>
        <v>5</v>
      </c>
      <c r="Q16" s="71">
        <v>0</v>
      </c>
    </row>
    <row r="17" spans="1:17" x14ac:dyDescent="0.2">
      <c r="A17" s="21">
        <v>13</v>
      </c>
      <c r="B17" s="22" t="s">
        <v>29</v>
      </c>
      <c r="C17" s="16"/>
      <c r="D17" s="17"/>
      <c r="E17" s="18"/>
      <c r="F17" s="18">
        <v>1</v>
      </c>
      <c r="G17" s="18">
        <v>0</v>
      </c>
      <c r="H17" s="18">
        <v>0</v>
      </c>
      <c r="I17" s="18"/>
      <c r="J17" s="19"/>
      <c r="K17" s="19"/>
      <c r="L17" s="19"/>
      <c r="M17" s="19"/>
      <c r="N17" s="19"/>
      <c r="O17" s="18">
        <f t="shared" si="0"/>
        <v>1</v>
      </c>
      <c r="P17" s="20">
        <f t="shared" si="1"/>
        <v>1</v>
      </c>
      <c r="Q17" s="71">
        <v>0</v>
      </c>
    </row>
    <row r="18" spans="1:17" x14ac:dyDescent="0.2">
      <c r="A18" s="21">
        <v>14</v>
      </c>
      <c r="B18" s="22" t="s">
        <v>30</v>
      </c>
      <c r="C18" s="16"/>
      <c r="D18" s="17"/>
      <c r="E18" s="18"/>
      <c r="F18" s="18">
        <v>2</v>
      </c>
      <c r="G18" s="18">
        <v>6</v>
      </c>
      <c r="H18" s="18">
        <v>1</v>
      </c>
      <c r="I18" s="18"/>
      <c r="J18" s="19"/>
      <c r="K18" s="19"/>
      <c r="L18" s="19"/>
      <c r="M18" s="19"/>
      <c r="N18" s="19"/>
      <c r="O18" s="18">
        <f t="shared" si="0"/>
        <v>9</v>
      </c>
      <c r="P18" s="20">
        <f t="shared" si="1"/>
        <v>9</v>
      </c>
      <c r="Q18" s="71">
        <v>0</v>
      </c>
    </row>
    <row r="19" spans="1:17" x14ac:dyDescent="0.2">
      <c r="A19" s="21">
        <v>15</v>
      </c>
      <c r="B19" s="22" t="s">
        <v>31</v>
      </c>
      <c r="C19" s="16"/>
      <c r="D19" s="17"/>
      <c r="E19" s="18"/>
      <c r="F19" s="18">
        <v>4</v>
      </c>
      <c r="G19" s="18">
        <v>1</v>
      </c>
      <c r="H19" s="18">
        <v>1</v>
      </c>
      <c r="I19" s="18"/>
      <c r="J19" s="19"/>
      <c r="K19" s="19"/>
      <c r="L19" s="19"/>
      <c r="M19" s="19"/>
      <c r="N19" s="19"/>
      <c r="O19" s="18">
        <f t="shared" si="0"/>
        <v>6</v>
      </c>
      <c r="P19" s="20">
        <f t="shared" si="1"/>
        <v>6</v>
      </c>
      <c r="Q19" s="71">
        <v>0</v>
      </c>
    </row>
    <row r="20" spans="1:17" x14ac:dyDescent="0.2">
      <c r="A20" s="21">
        <v>16</v>
      </c>
      <c r="B20" s="22" t="s">
        <v>32</v>
      </c>
      <c r="C20" s="16"/>
      <c r="D20" s="17"/>
      <c r="E20" s="18"/>
      <c r="F20" s="18">
        <v>0</v>
      </c>
      <c r="G20" s="18">
        <v>1</v>
      </c>
      <c r="H20" s="18">
        <v>2</v>
      </c>
      <c r="I20" s="18"/>
      <c r="J20" s="19"/>
      <c r="K20" s="19"/>
      <c r="L20" s="19"/>
      <c r="M20" s="19"/>
      <c r="N20" s="19"/>
      <c r="O20" s="18">
        <f t="shared" si="0"/>
        <v>3</v>
      </c>
      <c r="P20" s="20">
        <f t="shared" si="1"/>
        <v>3</v>
      </c>
      <c r="Q20" s="71">
        <v>0</v>
      </c>
    </row>
    <row r="21" spans="1:17" x14ac:dyDescent="0.2">
      <c r="A21" s="21">
        <v>17</v>
      </c>
      <c r="B21" s="22" t="s">
        <v>33</v>
      </c>
      <c r="C21" s="16"/>
      <c r="D21" s="17"/>
      <c r="E21" s="18"/>
      <c r="F21" s="18">
        <v>28</v>
      </c>
      <c r="G21" s="18">
        <v>18</v>
      </c>
      <c r="H21" s="18">
        <v>11</v>
      </c>
      <c r="I21" s="18"/>
      <c r="J21" s="19"/>
      <c r="K21" s="19"/>
      <c r="L21" s="19"/>
      <c r="M21" s="19"/>
      <c r="N21" s="19"/>
      <c r="O21" s="18">
        <f t="shared" si="0"/>
        <v>57</v>
      </c>
      <c r="P21" s="20">
        <f t="shared" si="1"/>
        <v>55</v>
      </c>
      <c r="Q21" s="71">
        <v>2</v>
      </c>
    </row>
    <row r="22" spans="1:17" x14ac:dyDescent="0.2">
      <c r="A22" s="21">
        <v>18</v>
      </c>
      <c r="B22" s="22" t="s">
        <v>34</v>
      </c>
      <c r="C22" s="16"/>
      <c r="D22" s="17"/>
      <c r="E22" s="18"/>
      <c r="F22" s="18">
        <v>7</v>
      </c>
      <c r="G22" s="18">
        <v>4</v>
      </c>
      <c r="H22" s="18">
        <v>1</v>
      </c>
      <c r="I22" s="18"/>
      <c r="J22" s="19"/>
      <c r="K22" s="19"/>
      <c r="L22" s="19"/>
      <c r="M22" s="19"/>
      <c r="N22" s="19"/>
      <c r="O22" s="18">
        <f t="shared" si="0"/>
        <v>12</v>
      </c>
      <c r="P22" s="20">
        <f t="shared" si="1"/>
        <v>12</v>
      </c>
      <c r="Q22" s="71">
        <v>0</v>
      </c>
    </row>
    <row r="23" spans="1:17" x14ac:dyDescent="0.2">
      <c r="A23" s="21">
        <v>19</v>
      </c>
      <c r="B23" s="22" t="s">
        <v>35</v>
      </c>
      <c r="C23" s="16"/>
      <c r="D23" s="17"/>
      <c r="E23" s="18"/>
      <c r="F23" s="18">
        <v>2</v>
      </c>
      <c r="G23" s="18">
        <v>0</v>
      </c>
      <c r="H23" s="18">
        <v>1</v>
      </c>
      <c r="I23" s="18"/>
      <c r="J23" s="19"/>
      <c r="K23" s="19"/>
      <c r="L23" s="19"/>
      <c r="M23" s="19"/>
      <c r="N23" s="19"/>
      <c r="O23" s="18">
        <f t="shared" si="0"/>
        <v>3</v>
      </c>
      <c r="P23" s="20">
        <f t="shared" si="1"/>
        <v>3</v>
      </c>
      <c r="Q23" s="71">
        <v>0</v>
      </c>
    </row>
    <row r="24" spans="1:17" s="3" customFormat="1" x14ac:dyDescent="0.2">
      <c r="A24" s="23">
        <v>20</v>
      </c>
      <c r="B24" s="24" t="s">
        <v>36</v>
      </c>
      <c r="C24" s="25"/>
      <c r="D24" s="17"/>
      <c r="E24" s="18"/>
      <c r="F24" s="18">
        <v>16</v>
      </c>
      <c r="G24" s="18">
        <v>8</v>
      </c>
      <c r="H24" s="18">
        <v>9</v>
      </c>
      <c r="I24" s="18"/>
      <c r="J24" s="19"/>
      <c r="K24" s="19"/>
      <c r="L24" s="19"/>
      <c r="M24" s="19"/>
      <c r="N24" s="19"/>
      <c r="O24" s="18">
        <f t="shared" si="0"/>
        <v>33</v>
      </c>
      <c r="P24" s="20">
        <f t="shared" si="1"/>
        <v>33</v>
      </c>
      <c r="Q24" s="71">
        <v>0</v>
      </c>
    </row>
    <row r="25" spans="1:17" s="3" customFormat="1" x14ac:dyDescent="0.2">
      <c r="A25" s="23">
        <v>21</v>
      </c>
      <c r="B25" s="26" t="s">
        <v>37</v>
      </c>
      <c r="C25" s="27"/>
      <c r="D25" s="17"/>
      <c r="E25" s="18"/>
      <c r="F25" s="18">
        <v>4</v>
      </c>
      <c r="G25" s="18">
        <v>1</v>
      </c>
      <c r="H25" s="18">
        <v>0</v>
      </c>
      <c r="I25" s="18"/>
      <c r="J25" s="19"/>
      <c r="K25" s="19"/>
      <c r="L25" s="19"/>
      <c r="M25" s="19"/>
      <c r="N25" s="19"/>
      <c r="O25" s="18">
        <f t="shared" si="0"/>
        <v>5</v>
      </c>
      <c r="P25" s="20">
        <f t="shared" si="1"/>
        <v>5</v>
      </c>
      <c r="Q25" s="71">
        <v>0</v>
      </c>
    </row>
    <row r="26" spans="1:17" x14ac:dyDescent="0.2">
      <c r="A26" s="21">
        <v>22</v>
      </c>
      <c r="B26" s="22" t="s">
        <v>38</v>
      </c>
      <c r="C26" s="16"/>
      <c r="D26" s="17"/>
      <c r="E26" s="18"/>
      <c r="F26" s="18">
        <v>0</v>
      </c>
      <c r="G26" s="18">
        <v>2</v>
      </c>
      <c r="H26" s="18">
        <v>2</v>
      </c>
      <c r="I26" s="18"/>
      <c r="J26" s="19"/>
      <c r="K26" s="19"/>
      <c r="L26" s="19"/>
      <c r="M26" s="19"/>
      <c r="N26" s="19"/>
      <c r="O26" s="18">
        <f t="shared" si="0"/>
        <v>4</v>
      </c>
      <c r="P26" s="20">
        <f t="shared" si="1"/>
        <v>4</v>
      </c>
      <c r="Q26" s="71">
        <v>0</v>
      </c>
    </row>
    <row r="27" spans="1:17" x14ac:dyDescent="0.2">
      <c r="A27" s="28"/>
      <c r="B27" s="29" t="s">
        <v>39</v>
      </c>
      <c r="C27" s="30">
        <f t="shared" ref="C27:Q27" si="2">SUM(C5:C26)</f>
        <v>0</v>
      </c>
      <c r="D27" s="30">
        <f t="shared" si="2"/>
        <v>0</v>
      </c>
      <c r="E27" s="30">
        <f t="shared" si="2"/>
        <v>0</v>
      </c>
      <c r="F27" s="31">
        <f t="shared" si="2"/>
        <v>92</v>
      </c>
      <c r="G27" s="31">
        <f t="shared" si="2"/>
        <v>75</v>
      </c>
      <c r="H27" s="31">
        <f t="shared" si="2"/>
        <v>48</v>
      </c>
      <c r="I27" s="31">
        <f t="shared" si="2"/>
        <v>0</v>
      </c>
      <c r="J27" s="32">
        <f t="shared" si="2"/>
        <v>0</v>
      </c>
      <c r="K27" s="32">
        <f t="shared" si="2"/>
        <v>0</v>
      </c>
      <c r="L27" s="32">
        <f t="shared" si="2"/>
        <v>0</v>
      </c>
      <c r="M27" s="32">
        <f t="shared" si="2"/>
        <v>0</v>
      </c>
      <c r="N27" s="32">
        <f t="shared" si="2"/>
        <v>0</v>
      </c>
      <c r="O27" s="32">
        <f t="shared" si="2"/>
        <v>215</v>
      </c>
      <c r="P27" s="32">
        <f t="shared" si="2"/>
        <v>209</v>
      </c>
      <c r="Q27" s="70">
        <f t="shared" si="2"/>
        <v>6</v>
      </c>
    </row>
    <row r="28" spans="1:17" s="3" customFormat="1" x14ac:dyDescent="0.2">
      <c r="C28" s="33"/>
      <c r="D28" s="33"/>
      <c r="E28" s="33"/>
      <c r="J28" s="4"/>
      <c r="K28" s="4"/>
      <c r="L28" s="4"/>
      <c r="M28" s="4"/>
      <c r="N28" s="4"/>
      <c r="P28" s="5"/>
    </row>
    <row r="29" spans="1:17" s="3" customFormat="1" x14ac:dyDescent="0.2">
      <c r="C29" s="33"/>
      <c r="D29" s="33"/>
      <c r="E29" s="33"/>
      <c r="J29" s="4"/>
      <c r="K29" s="4"/>
      <c r="L29" s="4"/>
      <c r="M29" s="4"/>
      <c r="N29" s="4"/>
      <c r="P29" s="5"/>
    </row>
    <row r="30" spans="1:17" s="3" customFormat="1" x14ac:dyDescent="0.2">
      <c r="C30" s="33"/>
      <c r="D30" s="33"/>
      <c r="E30" s="33"/>
      <c r="J30" s="4"/>
      <c r="K30" s="4"/>
      <c r="L30" s="4"/>
      <c r="M30" s="4"/>
      <c r="N30" s="4"/>
      <c r="P30" s="5"/>
    </row>
    <row r="31" spans="1:17" s="3" customFormat="1" x14ac:dyDescent="0.2">
      <c r="C31" s="33"/>
      <c r="D31" s="33"/>
      <c r="E31" s="33"/>
      <c r="J31" s="4"/>
      <c r="K31" s="4"/>
      <c r="L31" s="4"/>
      <c r="M31" s="4"/>
      <c r="N31" s="4"/>
      <c r="P31" s="5"/>
    </row>
    <row r="32" spans="1:17" s="3" customFormat="1" x14ac:dyDescent="0.2">
      <c r="C32" s="33"/>
      <c r="D32" s="33"/>
      <c r="E32" s="33"/>
      <c r="F32" s="34"/>
      <c r="G32" s="34"/>
      <c r="H32" s="34"/>
      <c r="I32" s="34"/>
      <c r="J32" s="5"/>
      <c r="K32" s="5"/>
      <c r="L32" s="5"/>
      <c r="M32" s="5"/>
      <c r="N32" s="5"/>
      <c r="O32" s="34"/>
      <c r="P32" s="5"/>
    </row>
  </sheetData>
  <mergeCells count="6">
    <mergeCell ref="A2:Q2"/>
    <mergeCell ref="A3:A4"/>
    <mergeCell ref="B3:B4"/>
    <mergeCell ref="C3:O3"/>
    <mergeCell ref="P3:P4"/>
    <mergeCell ref="Q3:Q4"/>
  </mergeCells>
  <pageMargins left="0.39" right="0" top="0.74803149606299213" bottom="0.93" header="0.31496062992125984" footer="0.48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9"/>
  <sheetViews>
    <sheetView workbookViewId="0">
      <selection activeCell="I3" sqref="I3"/>
    </sheetView>
  </sheetViews>
  <sheetFormatPr defaultRowHeight="15" x14ac:dyDescent="0.25"/>
  <cols>
    <col min="1" max="1" width="4.7109375" style="35" customWidth="1"/>
    <col min="2" max="2" width="38.5703125" style="35" customWidth="1"/>
    <col min="3" max="3" width="16.7109375" style="35" customWidth="1"/>
    <col min="4" max="5" width="17.5703125" style="35" customWidth="1"/>
    <col min="6" max="6" width="18.28515625" style="35" customWidth="1"/>
    <col min="7" max="7" width="17.28515625" style="35" customWidth="1"/>
    <col min="8" max="8" width="6.42578125" style="35" customWidth="1"/>
    <col min="9" max="9" width="9.140625" style="35"/>
    <col min="10" max="10" width="4.42578125" style="35" customWidth="1"/>
    <col min="11" max="11" width="4.140625" style="35" customWidth="1"/>
    <col min="12" max="16384" width="9.140625" style="35"/>
  </cols>
  <sheetData>
    <row r="1" spans="1:10" ht="19.5" customHeight="1" x14ac:dyDescent="0.25">
      <c r="G1" s="54" t="s">
        <v>40</v>
      </c>
    </row>
    <row r="2" spans="1:10" ht="55.5" customHeight="1" x14ac:dyDescent="0.25">
      <c r="B2" s="92" t="s">
        <v>65</v>
      </c>
      <c r="C2" s="92"/>
      <c r="D2" s="93"/>
      <c r="E2" s="93"/>
      <c r="F2" s="94"/>
      <c r="G2" s="95"/>
    </row>
    <row r="3" spans="1:10" ht="29.25" customHeight="1" x14ac:dyDescent="0.25">
      <c r="B3" s="36"/>
      <c r="C3" s="36"/>
      <c r="D3" s="37"/>
      <c r="E3" s="37"/>
    </row>
    <row r="4" spans="1:10" x14ac:dyDescent="0.25">
      <c r="A4" s="85" t="s">
        <v>41</v>
      </c>
      <c r="B4" s="87" t="s">
        <v>42</v>
      </c>
      <c r="C4" s="89" t="s">
        <v>43</v>
      </c>
      <c r="D4" s="91" t="s">
        <v>44</v>
      </c>
      <c r="E4" s="91"/>
      <c r="F4" s="91"/>
      <c r="G4" s="91"/>
    </row>
    <row r="5" spans="1:10" ht="30" x14ac:dyDescent="0.25">
      <c r="A5" s="86"/>
      <c r="B5" s="88"/>
      <c r="C5" s="90"/>
      <c r="D5" s="66" t="s">
        <v>61</v>
      </c>
      <c r="E5" s="38" t="s">
        <v>45</v>
      </c>
      <c r="F5" s="61" t="s">
        <v>46</v>
      </c>
      <c r="G5" s="61" t="s">
        <v>47</v>
      </c>
      <c r="H5" s="48"/>
      <c r="I5" s="52"/>
      <c r="J5" s="39"/>
    </row>
    <row r="6" spans="1:10" ht="34.5" customHeight="1" x14ac:dyDescent="0.25">
      <c r="A6" s="40">
        <v>1</v>
      </c>
      <c r="B6" s="69" t="s">
        <v>59</v>
      </c>
      <c r="C6" s="41">
        <f t="shared" ref="C6:C15" si="0">SUM(D6:G6)</f>
        <v>60</v>
      </c>
      <c r="D6" s="57">
        <v>48</v>
      </c>
      <c r="E6" s="57">
        <v>12</v>
      </c>
      <c r="F6" s="57"/>
      <c r="G6" s="58"/>
      <c r="H6" s="56"/>
      <c r="I6" s="48"/>
    </row>
    <row r="7" spans="1:10" ht="22.5" customHeight="1" x14ac:dyDescent="0.25">
      <c r="A7" s="64">
        <v>3</v>
      </c>
      <c r="B7" s="96" t="s">
        <v>58</v>
      </c>
      <c r="C7" s="41">
        <f t="shared" si="0"/>
        <v>53</v>
      </c>
      <c r="D7" s="57"/>
      <c r="E7" s="57"/>
      <c r="F7" s="57"/>
      <c r="G7" s="41">
        <v>53</v>
      </c>
      <c r="H7" s="56"/>
      <c r="I7" s="52"/>
      <c r="J7" s="39"/>
    </row>
    <row r="8" spans="1:10" s="43" customFormat="1" ht="21" customHeight="1" x14ac:dyDescent="0.25">
      <c r="A8" s="63">
        <v>2</v>
      </c>
      <c r="B8" s="97" t="s">
        <v>50</v>
      </c>
      <c r="C8" s="41">
        <f t="shared" si="0"/>
        <v>37</v>
      </c>
      <c r="D8" s="57">
        <v>12</v>
      </c>
      <c r="E8" s="57">
        <v>25</v>
      </c>
      <c r="F8" s="58"/>
      <c r="G8" s="41"/>
      <c r="H8" s="53"/>
      <c r="I8" s="53"/>
    </row>
    <row r="9" spans="1:10" s="43" customFormat="1" ht="20.25" customHeight="1" x14ac:dyDescent="0.25">
      <c r="A9" s="42">
        <v>4</v>
      </c>
      <c r="B9" s="67" t="s">
        <v>56</v>
      </c>
      <c r="C9" s="41">
        <f t="shared" si="0"/>
        <v>34</v>
      </c>
      <c r="D9" s="57">
        <v>25</v>
      </c>
      <c r="E9" s="57">
        <v>9</v>
      </c>
      <c r="F9" s="57"/>
      <c r="G9" s="58"/>
      <c r="H9" s="56"/>
      <c r="I9" s="53"/>
    </row>
    <row r="10" spans="1:10" ht="20.25" customHeight="1" x14ac:dyDescent="0.25">
      <c r="A10" s="44">
        <v>5</v>
      </c>
      <c r="B10" s="68" t="s">
        <v>57</v>
      </c>
      <c r="C10" s="41">
        <f t="shared" si="0"/>
        <v>24</v>
      </c>
      <c r="D10" s="57">
        <v>16</v>
      </c>
      <c r="E10" s="57">
        <v>8</v>
      </c>
      <c r="F10" s="57"/>
      <c r="G10" s="58"/>
      <c r="H10" s="56"/>
      <c r="I10" s="48"/>
    </row>
    <row r="11" spans="1:10" ht="20.25" customHeight="1" x14ac:dyDescent="0.25">
      <c r="A11" s="44">
        <v>6</v>
      </c>
      <c r="B11" s="98" t="s">
        <v>51</v>
      </c>
      <c r="C11" s="41">
        <f t="shared" si="0"/>
        <v>20</v>
      </c>
      <c r="D11" s="41">
        <v>13</v>
      </c>
      <c r="E11" s="41">
        <v>7</v>
      </c>
      <c r="F11" s="41"/>
      <c r="G11" s="59"/>
      <c r="H11" s="56"/>
      <c r="I11" s="48"/>
    </row>
    <row r="12" spans="1:10" ht="20.25" customHeight="1" x14ac:dyDescent="0.25">
      <c r="A12" s="44">
        <v>7</v>
      </c>
      <c r="B12" s="98" t="s">
        <v>54</v>
      </c>
      <c r="C12" s="41">
        <f t="shared" si="0"/>
        <v>17</v>
      </c>
      <c r="D12" s="59">
        <v>2</v>
      </c>
      <c r="E12" s="59">
        <v>15</v>
      </c>
      <c r="F12" s="41"/>
      <c r="G12" s="41"/>
      <c r="H12" s="56"/>
      <c r="I12" s="48"/>
    </row>
    <row r="13" spans="1:10" ht="20.25" customHeight="1" x14ac:dyDescent="0.25">
      <c r="A13" s="44">
        <v>8</v>
      </c>
      <c r="B13" s="99" t="s">
        <v>60</v>
      </c>
      <c r="C13" s="41">
        <f t="shared" si="0"/>
        <v>5</v>
      </c>
      <c r="D13" s="41">
        <v>5</v>
      </c>
      <c r="E13" s="41"/>
      <c r="F13" s="41"/>
      <c r="G13" s="41"/>
      <c r="H13" s="48"/>
      <c r="I13" s="48"/>
    </row>
    <row r="14" spans="1:10" ht="21" customHeight="1" x14ac:dyDescent="0.25">
      <c r="A14" s="44">
        <v>9</v>
      </c>
      <c r="B14" s="99" t="s">
        <v>52</v>
      </c>
      <c r="C14" s="41">
        <f t="shared" si="0"/>
        <v>4</v>
      </c>
      <c r="D14" s="41">
        <v>2</v>
      </c>
      <c r="E14" s="41">
        <v>2</v>
      </c>
      <c r="F14" s="41"/>
      <c r="G14" s="41"/>
      <c r="H14" s="48"/>
      <c r="I14" s="48"/>
    </row>
    <row r="15" spans="1:10" ht="21" customHeight="1" x14ac:dyDescent="0.25">
      <c r="A15" s="44">
        <v>10</v>
      </c>
      <c r="B15" s="65" t="s">
        <v>53</v>
      </c>
      <c r="C15" s="41">
        <f t="shared" si="0"/>
        <v>2</v>
      </c>
      <c r="D15" s="41">
        <v>1</v>
      </c>
      <c r="E15" s="41">
        <v>1</v>
      </c>
      <c r="F15" s="41"/>
      <c r="G15" s="41"/>
      <c r="H15" s="48"/>
      <c r="I15" s="48"/>
    </row>
    <row r="16" spans="1:10" ht="21" customHeight="1" x14ac:dyDescent="0.25">
      <c r="A16" s="44">
        <v>11</v>
      </c>
      <c r="B16" s="60" t="s">
        <v>55</v>
      </c>
      <c r="C16" s="41">
        <f t="shared" ref="C16" si="1">SUM(D16:G16)</f>
        <v>4</v>
      </c>
      <c r="D16" s="41"/>
      <c r="E16" s="41"/>
      <c r="F16" s="41"/>
      <c r="G16" s="41">
        <v>4</v>
      </c>
      <c r="H16" s="48"/>
      <c r="I16" s="48"/>
    </row>
    <row r="17" spans="1:9" x14ac:dyDescent="0.25">
      <c r="A17" s="45"/>
      <c r="B17" s="46" t="s">
        <v>48</v>
      </c>
      <c r="C17" s="47">
        <f>SUM(C6:C16)</f>
        <v>260</v>
      </c>
      <c r="D17" s="47">
        <f t="shared" ref="D17:G17" si="2">SUM(D6:D16)</f>
        <v>124</v>
      </c>
      <c r="E17" s="47">
        <f t="shared" si="2"/>
        <v>79</v>
      </c>
      <c r="F17" s="47">
        <f t="shared" si="2"/>
        <v>0</v>
      </c>
      <c r="G17" s="47">
        <f t="shared" si="2"/>
        <v>57</v>
      </c>
      <c r="H17" s="62"/>
      <c r="I17" s="48"/>
    </row>
    <row r="18" spans="1:9" x14ac:dyDescent="0.25">
      <c r="C18" s="55"/>
      <c r="D18" s="56"/>
      <c r="H18" s="48"/>
      <c r="I18" s="48"/>
    </row>
    <row r="19" spans="1:9" x14ac:dyDescent="0.25">
      <c r="C19" s="48"/>
      <c r="D19" s="48"/>
      <c r="H19" s="48"/>
      <c r="I19" s="48"/>
    </row>
    <row r="20" spans="1:9" x14ac:dyDescent="0.25">
      <c r="H20" s="48"/>
      <c r="I20" s="48"/>
    </row>
    <row r="21" spans="1:9" x14ac:dyDescent="0.25">
      <c r="B21" s="49" t="s">
        <v>64</v>
      </c>
      <c r="C21" s="50"/>
      <c r="D21" s="50"/>
      <c r="E21" s="50"/>
      <c r="H21" s="48"/>
      <c r="I21" s="48"/>
    </row>
    <row r="24" spans="1:9" x14ac:dyDescent="0.25">
      <c r="E24" s="51"/>
    </row>
    <row r="25" spans="1:9" x14ac:dyDescent="0.25">
      <c r="E25" s="51"/>
    </row>
    <row r="26" spans="1:9" x14ac:dyDescent="0.25">
      <c r="E26" s="51"/>
    </row>
    <row r="27" spans="1:9" x14ac:dyDescent="0.25">
      <c r="E27" s="51"/>
    </row>
    <row r="29" spans="1:9" ht="15.75" customHeight="1" x14ac:dyDescent="0.25"/>
  </sheetData>
  <sortState ref="B6:G15">
    <sortCondition descending="1" ref="C6:C15"/>
  </sortState>
  <mergeCells count="5">
    <mergeCell ref="A4:A5"/>
    <mergeCell ref="B4:B5"/>
    <mergeCell ref="C4:C5"/>
    <mergeCell ref="D4:G4"/>
    <mergeCell ref="B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2017 год - количество </vt:lpstr>
      <vt:lpstr>2017 год- тематика</vt:lpstr>
    </vt:vector>
  </TitlesOfParts>
  <Company>Lenovo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ValovaEN</dc:creator>
  <cp:lastModifiedBy>Игорь Турыгин</cp:lastModifiedBy>
  <cp:lastPrinted>2018-06-28T06:22:50Z</cp:lastPrinted>
  <dcterms:created xsi:type="dcterms:W3CDTF">2012-11-30T03:40:19Z</dcterms:created>
  <dcterms:modified xsi:type="dcterms:W3CDTF">2018-06-28T06:36:35Z</dcterms:modified>
</cp:coreProperties>
</file>